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71250003MAC_87.457\"/>
    </mc:Choice>
  </mc:AlternateContent>
  <xr:revisionPtr revIDLastSave="0" documentId="8_{BFA0EBEC-1EB1-4A72-AC9B-70573D3E5542}" xr6:coauthVersionLast="47" xr6:coauthVersionMax="47" xr10:uidLastSave="{00000000-0000-0000-0000-000000000000}"/>
  <bookViews>
    <workbookView xWindow="-120" yWindow="-120" windowWidth="20730" windowHeight="11040" xr2:uid="{62DBD0FE-C04A-4449-9A93-3828F6615170}"/>
  </bookViews>
  <sheets>
    <sheet name=" 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</externalReferences>
  <definedNames>
    <definedName name="_2" localSheetId="0">#REF!</definedName>
    <definedName name="_2" localSheetId="1">#REF!</definedName>
    <definedName name="_2">#REF!</definedName>
    <definedName name="_xlnm._FilterDatabase" localSheetId="3" hidden="1">'COMPOSIÇÃO DAS DESPESAS'!$A$5:$K$7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' CAPA'!$A$1:$N$9</definedName>
    <definedName name="_xlnm.Print_Area" localSheetId="3">'COMPOSIÇÃO DAS DESPESAS'!$A$1:$G$7</definedName>
    <definedName name="_xlnm.Print_Area" localSheetId="2">'FLUXO DE CAIXA'!$A$1:$B$17</definedName>
    <definedName name="_xlnm.Print_Area" localSheetId="1">'ORDEM BANCÁRIA'!$A$1:$J$32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DESPESAS'!$1:$5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4" l="1"/>
  <c r="B12" i="3" s="1"/>
  <c r="B14" i="3" s="1"/>
  <c r="B9" i="3"/>
  <c r="B16" i="3" l="1"/>
</calcChain>
</file>

<file path=xl/sharedStrings.xml><?xml version="1.0" encoding="utf-8"?>
<sst xmlns="http://schemas.openxmlformats.org/spreadsheetml/2006/main" count="26" uniqueCount="25">
  <si>
    <t xml:space="preserve">  </t>
  </si>
  <si>
    <t>EMENDA N° 71250003</t>
  </si>
  <si>
    <t>SECRETARIA DE ESTADO DA SAÚDE DE SÃO PAULO</t>
  </si>
  <si>
    <t>RESOLUÇÃO SS Nº 82, DE 30 DE JUNHO DE 2022</t>
  </si>
  <si>
    <t>INCREMENTO MAC – SENADORA MARA GABRILLI - IMREA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</si>
  <si>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</si>
  <si>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</si>
  <si>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</si>
  <si>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</si>
  <si>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</si>
  <si>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</si>
  <si>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DEVOLUÇÃO DE VERBA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</si>
  <si>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</si>
  <si>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</si>
  <si>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</si>
  <si>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</si>
  <si>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</si>
  <si>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</si>
  <si>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</si>
  <si>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</si>
  <si>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</si>
  <si>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DEV VERBAS PROJETOS - INST NAC PÚBLICAS </t>
  </si>
  <si>
    <t>DEVOLUÇÃO</t>
  </si>
  <si>
    <t xml:space="preserve">FUNDO ESTADUAL DE SAUDE - FUNDES       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</si>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</sst>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0" fontId="16" fillId="0" borderId="0" xfId="3" applyFont="1"/>
    <xf numFmtId="0" fontId="17" fillId="0" borderId="0" xfId="6" applyFont="1" applyAlignment="1">
      <alignment horizontal="center" vertical="center"/>
    </xf>
    <xf numFmtId="0" fontId="17" fillId="0" borderId="0" xfId="6" applyFont="1" applyAlignment="1">
      <alignment vertical="center"/>
    </xf>
    <xf numFmtId="0" fontId="1" fillId="0" borderId="0" xfId="6" applyAlignment="1">
      <alignment vertical="center"/>
    </xf>
    <xf numFmtId="0" fontId="18" fillId="0" borderId="0" xfId="6" applyFont="1" applyAlignment="1">
      <alignment horizontal="center" vertical="center"/>
    </xf>
    <xf numFmtId="0" fontId="18" fillId="0" borderId="0" xfId="6" applyFont="1" applyAlignment="1">
      <alignment vertical="center"/>
    </xf>
    <xf numFmtId="0" fontId="1" fillId="0" borderId="0" xfId="6"/>
    <xf numFmtId="0" fontId="19" fillId="0" borderId="0" xfId="6" applyFont="1" applyAlignment="1">
      <alignment vertical="center"/>
    </xf>
    <xf numFmtId="0" fontId="20" fillId="0" borderId="0" xfId="6" applyFont="1" applyAlignment="1">
      <alignment vertical="center" wrapText="1"/>
    </xf>
    <xf numFmtId="0" fontId="20" fillId="0" borderId="0" xfId="6" applyFont="1" applyAlignment="1">
      <alignment horizontal="center" vertical="center" wrapText="1"/>
    </xf>
    <xf numFmtId="165" fontId="21" fillId="0" borderId="0" xfId="6" applyNumberFormat="1" applyFont="1" applyAlignment="1">
      <alignment vertical="center"/>
    </xf>
    <xf numFmtId="0" fontId="22" fillId="0" borderId="0" xfId="6" applyFont="1" applyAlignment="1">
      <alignment vertical="center"/>
    </xf>
    <xf numFmtId="0" fontId="23" fillId="5" borderId="7" xfId="6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 wrapText="1"/>
    </xf>
    <xf numFmtId="0" fontId="25" fillId="0" borderId="0" xfId="6" applyFont="1" applyAlignment="1">
      <alignment horizontal="center"/>
    </xf>
    <xf numFmtId="0" fontId="26" fillId="0" borderId="7" xfId="7" quotePrefix="1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left" vertical="center" indent="1"/>
    </xf>
    <xf numFmtId="43" fontId="27" fillId="0" borderId="7" xfId="7" applyFont="1" applyFill="1" applyBorder="1" applyAlignment="1">
      <alignment horizontal="left" vertical="center"/>
    </xf>
    <xf numFmtId="4" fontId="27" fillId="0" borderId="7" xfId="6" applyNumberFormat="1" applyFont="1" applyBorder="1" applyAlignment="1">
      <alignment horizontal="center" vertical="center"/>
    </xf>
    <xf numFmtId="166" fontId="27" fillId="0" borderId="7" xfId="6" applyNumberFormat="1" applyFont="1" applyBorder="1" applyAlignment="1">
      <alignment horizontal="center" vertical="center"/>
    </xf>
    <xf numFmtId="0" fontId="28" fillId="5" borderId="8" xfId="6" applyFont="1" applyFill="1" applyBorder="1" applyAlignment="1">
      <alignment horizontal="left" vertical="center" indent="1"/>
    </xf>
    <xf numFmtId="0" fontId="28" fillId="5" borderId="9" xfId="6" applyFont="1" applyFill="1" applyBorder="1" applyAlignment="1">
      <alignment horizontal="left" vertical="center" indent="1"/>
    </xf>
    <xf numFmtId="0" fontId="28" fillId="5" borderId="10" xfId="6" applyFont="1" applyFill="1" applyBorder="1" applyAlignment="1">
      <alignment horizontal="left" vertical="center" indent="1"/>
    </xf>
    <xf numFmtId="165" fontId="28" fillId="5" borderId="11" xfId="6" applyNumberFormat="1" applyFont="1" applyFill="1" applyBorder="1" applyAlignment="1">
      <alignment horizontal="center" vertical="center"/>
    </xf>
    <xf numFmtId="0" fontId="29" fillId="0" borderId="0" xfId="6" applyFont="1" applyAlignment="1">
      <alignment horizontal="center" vertical="center"/>
    </xf>
    <xf numFmtId="0" fontId="29" fillId="0" borderId="0" xfId="6" applyFont="1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4" fontId="1" fillId="0" borderId="0" xfId="6" applyNumberFormat="1" applyAlignment="1">
      <alignment horizontal="right"/>
    </xf>
    <xf numFmtId="14" fontId="1" fillId="0" borderId="0" xfId="6" applyNumberFormat="1" applyAlignment="1">
      <alignment horizontal="left" indent="1"/>
    </xf>
  </cellXfs>
  <cellStyles count="8">
    <cellStyle name="Normal" xfId="0" builtinId="0"/>
    <cellStyle name="Normal 2 2 2" xfId="3" xr:uid="{06287B48-4184-4402-9030-9B719C3309B6}"/>
    <cellStyle name="Normal 2 2 2 2 12" xfId="5" xr:uid="{DE40871C-CF70-4E0C-A957-2EB49D29BD78}"/>
    <cellStyle name="Normal 3 2" xfId="1" xr:uid="{62CAA1E7-CD5D-4E2B-BB8B-58D0FF9D6144}"/>
    <cellStyle name="Normal 3 2 2" xfId="6" xr:uid="{96546802-C64A-4A84-9345-C9BC5DB4C9DB}"/>
    <cellStyle name="Normal 4" xfId="2" xr:uid="{242D39C7-1630-4346-A1C1-E31DCFF0F8AC}"/>
    <cellStyle name="Normal 4 2" xfId="4" xr:uid="{D26B93AE-4DB4-4D1E-9E77-838D9D0D6526}"/>
    <cellStyle name="Vírgula 2 2" xfId="7" xr:uid="{520404A9-C935-4364-AD57-F84B7024D4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707572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6F46D2B-D942-4F4B-AEFA-0A8CEFB7E0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13872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4</xdr:row>
      <xdr:rowOff>140160</xdr:rowOff>
    </xdr:from>
    <xdr:to>
      <xdr:col>9</xdr:col>
      <xdr:colOff>542925</xdr:colOff>
      <xdr:row>31</xdr:row>
      <xdr:rowOff>82550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CEDE3E94-B8AB-4A05-BAAF-87A05B3FD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787860"/>
          <a:ext cx="5867400" cy="431436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</xdr:colOff>
      <xdr:row>0</xdr:row>
      <xdr:rowOff>0</xdr:rowOff>
    </xdr:from>
    <xdr:to>
      <xdr:col>9</xdr:col>
      <xdr:colOff>457200</xdr:colOff>
      <xdr:row>3</xdr:row>
      <xdr:rowOff>102600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BEBF611-AF5F-47DC-A97E-431CCFF518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0"/>
          <a:ext cx="5943599" cy="588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2074423-3CC5-44C5-9CA7-07F70B9AB6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990599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419228-48BA-45E7-9137-61F74B1B19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2325349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457%20-%20PORTARIA%207362022/7%20-%20Julho.26/87.457%20-%20PORT.736-IMREA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457%20-%20PORTARIA%207362022\7%20-%20Julho.26\87.457%20-%20PORT.736-IMREA%20-%2007.26.xlsx" TargetMode="External"/><Relationship Id="rId1" Type="http://schemas.openxmlformats.org/officeDocument/2006/relationships/externalLinkPath" Target="/Controladoria/Projetos%20Controladoria/Subven&#231;&#245;es/SES/ativas/SES%20-%202026/3%20-%20PORTARIAS/87.457%20-%20PORTARIA%207362022/7%20-%20Julho.26/87.457%20-%20PORT.736-IMREA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-Prestação"/>
      <sheetName val=" 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4F5A1-BD08-43D6-82C9-97498A4C0803}">
  <dimension ref="A1:N8"/>
  <sheetViews>
    <sheetView showGridLines="0" tabSelected="1" zoomScale="70" zoomScaleNormal="70" workbookViewId="0">
      <selection activeCell="G18" sqref="G18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C7D47-BDF8-4CFA-A5D9-23E7109F8CE8}">
  <dimension ref="A7"/>
  <sheetViews>
    <sheetView showGridLines="0" workbookViewId="0">
      <selection activeCell="A5" sqref="A5:N5"/>
    </sheetView>
  </sheetViews>
  <sheetFormatPr defaultRowHeight="12.75" x14ac:dyDescent="0.2"/>
  <cols>
    <col min="1" max="16384" width="9.140625" style="10"/>
  </cols>
  <sheetData>
    <row r="7" spans="1:1" x14ac:dyDescent="0.2">
      <c r="A7" s="9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33779-78A6-41BB-9C1F-FFF68904147A}">
  <dimension ref="A1:D20"/>
  <sheetViews>
    <sheetView showGridLines="0" zoomScale="85" zoomScaleNormal="85" workbookViewId="0">
      <selection activeCell="A21" sqref="A21"/>
    </sheetView>
  </sheetViews>
  <sheetFormatPr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16384" width="9.140625" style="12"/>
  </cols>
  <sheetData>
    <row r="1" spans="1:4" ht="52.15" customHeight="1" x14ac:dyDescent="0.25">
      <c r="A1" s="11"/>
      <c r="B1" s="11"/>
    </row>
    <row r="2" spans="1:4" ht="27" customHeight="1" x14ac:dyDescent="0.25">
      <c r="A2" s="13"/>
      <c r="B2" s="13"/>
    </row>
    <row r="3" spans="1:4" ht="37.9" customHeight="1" x14ac:dyDescent="0.25">
      <c r="A3" s="14" t="s">
        <v>6</v>
      </c>
      <c r="B3" s="14"/>
    </row>
    <row r="4" spans="1:4" ht="25.15" customHeight="1" x14ac:dyDescent="0.25">
      <c r="A4" s="15"/>
      <c r="B4" s="15"/>
    </row>
    <row r="5" spans="1:4" ht="14.45" customHeight="1" x14ac:dyDescent="0.25">
      <c r="A5" s="15"/>
      <c r="B5" s="15"/>
    </row>
    <row r="6" spans="1:4" ht="14.45" customHeight="1" thickBot="1" x14ac:dyDescent="0.3">
      <c r="A6" s="16" t="s">
        <v>7</v>
      </c>
      <c r="B6" s="17">
        <v>27.28</v>
      </c>
    </row>
    <row r="7" spans="1:4" ht="27.6" customHeight="1" x14ac:dyDescent="0.25">
      <c r="A7" s="18" t="s">
        <v>8</v>
      </c>
      <c r="B7" s="19">
        <v>0.01</v>
      </c>
    </row>
    <row r="8" spans="1:4" x14ac:dyDescent="0.25">
      <c r="A8" s="20"/>
      <c r="B8" s="21"/>
    </row>
    <row r="9" spans="1:4" x14ac:dyDescent="0.25">
      <c r="A9" s="22" t="s">
        <v>9</v>
      </c>
      <c r="B9" s="23">
        <f>SUM(B7:B7)</f>
        <v>0.01</v>
      </c>
    </row>
    <row r="10" spans="1:4" x14ac:dyDescent="0.25">
      <c r="A10" s="20"/>
      <c r="B10" s="21"/>
    </row>
    <row r="11" spans="1:4" ht="27.6" customHeight="1" x14ac:dyDescent="0.25">
      <c r="A11" s="24" t="s">
        <v>10</v>
      </c>
      <c r="B11" s="25"/>
    </row>
    <row r="12" spans="1:4" ht="27.6" customHeight="1" x14ac:dyDescent="0.25">
      <c r="A12" s="26" t="s">
        <v>11</v>
      </c>
      <c r="B12" s="19">
        <f>'COMPOSIÇÃO DAS DESPESAS'!F7</f>
        <v>-27.29</v>
      </c>
      <c r="C12" s="27"/>
      <c r="D12" s="27"/>
    </row>
    <row r="13" spans="1:4" x14ac:dyDescent="0.25">
      <c r="A13" s="20"/>
      <c r="B13" s="21"/>
    </row>
    <row r="14" spans="1:4" ht="27.6" customHeight="1" x14ac:dyDescent="0.25">
      <c r="A14" s="28" t="s">
        <v>9</v>
      </c>
      <c r="B14" s="29">
        <f>SUM(B12:B13)</f>
        <v>-27.29</v>
      </c>
      <c r="C14" s="27"/>
    </row>
    <row r="15" spans="1:4" x14ac:dyDescent="0.25">
      <c r="B15" s="31"/>
    </row>
    <row r="16" spans="1:4" ht="27.6" customHeight="1" thickBot="1" x14ac:dyDescent="0.3">
      <c r="A16" s="32" t="s">
        <v>12</v>
      </c>
      <c r="B16" s="33">
        <f>B6+B9+B14</f>
        <v>0</v>
      </c>
    </row>
    <row r="20" spans="1:2" x14ac:dyDescent="0.25">
      <c r="A20" s="34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CB214-0A5D-498A-9133-D75C0DEA4CF7}">
  <dimension ref="A1:K7"/>
  <sheetViews>
    <sheetView showGridLines="0" zoomScaleNormal="100" workbookViewId="0">
      <selection activeCell="B15" sqref="B15"/>
    </sheetView>
  </sheetViews>
  <sheetFormatPr defaultRowHeight="15" x14ac:dyDescent="0.25"/>
  <cols>
    <col min="1" max="1" width="6.140625" style="62" customWidth="1"/>
    <col min="2" max="2" width="13.42578125" style="62" customWidth="1"/>
    <col min="3" max="3" width="45.28515625" style="63" bestFit="1" customWidth="1"/>
    <col min="4" max="4" width="25" style="63" customWidth="1"/>
    <col min="5" max="5" width="61.85546875" style="63" customWidth="1"/>
    <col min="6" max="6" width="18.28515625" style="64" bestFit="1" customWidth="1"/>
    <col min="7" max="7" width="14.85546875" style="65" customWidth="1"/>
    <col min="8" max="16384" width="9.140625" style="40"/>
  </cols>
  <sheetData>
    <row r="1" spans="1:11" s="37" customFormat="1" ht="53.25" customHeight="1" x14ac:dyDescent="0.25">
      <c r="A1" s="35"/>
      <c r="B1" s="35"/>
      <c r="C1" s="35"/>
      <c r="D1" s="35"/>
      <c r="E1" s="35"/>
      <c r="F1" s="35"/>
      <c r="G1" s="35"/>
      <c r="H1" s="36"/>
    </row>
    <row r="2" spans="1:11" ht="12" customHeight="1" x14ac:dyDescent="0.25">
      <c r="A2" s="38" t="s">
        <v>13</v>
      </c>
      <c r="B2" s="38"/>
      <c r="C2" s="38"/>
      <c r="D2" s="38"/>
      <c r="E2" s="38"/>
      <c r="F2" s="38"/>
      <c r="G2" s="38"/>
      <c r="H2" s="39"/>
      <c r="I2" s="39"/>
      <c r="J2" s="39"/>
      <c r="K2" s="39"/>
    </row>
    <row r="3" spans="1:11" s="41" customFormat="1" ht="20.100000000000001" customHeight="1" x14ac:dyDescent="0.25">
      <c r="A3" s="38"/>
      <c r="B3" s="38"/>
      <c r="C3" s="38"/>
      <c r="D3" s="38"/>
      <c r="E3" s="38"/>
      <c r="F3" s="38"/>
      <c r="G3" s="38"/>
      <c r="H3" s="39"/>
      <c r="I3" s="39"/>
      <c r="J3" s="39"/>
      <c r="K3" s="39"/>
    </row>
    <row r="4" spans="1:11" s="45" customFormat="1" ht="13.5" customHeight="1" x14ac:dyDescent="0.25">
      <c r="A4" s="42"/>
      <c r="B4" s="43"/>
      <c r="C4" s="42"/>
      <c r="D4" s="42"/>
      <c r="E4" s="42"/>
      <c r="F4" s="44"/>
      <c r="G4" s="42"/>
    </row>
    <row r="5" spans="1:11" s="49" customFormat="1" ht="27" customHeight="1" x14ac:dyDescent="0.2">
      <c r="A5" s="46" t="s">
        <v>14</v>
      </c>
      <c r="B5" s="46" t="s">
        <v>15</v>
      </c>
      <c r="C5" s="46" t="s">
        <v>16</v>
      </c>
      <c r="D5" s="46" t="s">
        <v>17</v>
      </c>
      <c r="E5" s="46" t="s">
        <v>18</v>
      </c>
      <c r="F5" s="47" t="s">
        <v>19</v>
      </c>
      <c r="G5" s="48" t="s">
        <v>20</v>
      </c>
    </row>
    <row r="6" spans="1:11" ht="15.75" thickBot="1" x14ac:dyDescent="0.3">
      <c r="A6" s="50">
        <v>1</v>
      </c>
      <c r="B6" s="51">
        <v>826137</v>
      </c>
      <c r="C6" s="52" t="s">
        <v>21</v>
      </c>
      <c r="D6" s="52" t="s">
        <v>22</v>
      </c>
      <c r="E6" s="53" t="s">
        <v>23</v>
      </c>
      <c r="F6" s="54">
        <v>-27.29</v>
      </c>
      <c r="G6" s="55">
        <v>46218</v>
      </c>
    </row>
    <row r="7" spans="1:11" s="61" customFormat="1" ht="26.45" customHeight="1" thickBot="1" x14ac:dyDescent="0.3">
      <c r="A7" s="56" t="s">
        <v>24</v>
      </c>
      <c r="B7" s="57"/>
      <c r="C7" s="57"/>
      <c r="D7" s="57"/>
      <c r="E7" s="58"/>
      <c r="F7" s="59">
        <f>SUM(F6)</f>
        <v>-27.29</v>
      </c>
      <c r="G7" s="60"/>
    </row>
  </sheetData>
  <autoFilter ref="A5:K7" xr:uid="{976D4B08-F492-419D-B5F0-494842D75A0E}"/>
  <mergeCells count="3">
    <mergeCell ref="A1:G1"/>
    <mergeCell ref="A2:G3"/>
    <mergeCell ref="A7:E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 CAPA</vt:lpstr>
      <vt:lpstr>ORDEM BANCÁRIA</vt:lpstr>
      <vt:lpstr>FLUXO DE CAIXA</vt:lpstr>
      <vt:lpstr>COMPOSIÇÃO DAS DESPESAS</vt:lpstr>
      <vt:lpstr>' CAPA'!Area_de_impressao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2026-08-07T16:30:40Z</dcterms:created>
  <dcterms:modified xsi:type="dcterms:W3CDTF">2026-08-07T16:32:03Z</dcterms:modified>
</cp:coreProperties>
</file>